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A LICITATIE 07.05.2021" sheetId="1" r:id="rId1"/>
  </sheets>
  <calcPr calcId="124519"/>
</workbook>
</file>

<file path=xl/calcChain.xml><?xml version="1.0" encoding="utf-8"?>
<calcChain xmlns="http://schemas.openxmlformats.org/spreadsheetml/2006/main">
  <c r="K23" i="1"/>
  <c r="J23"/>
  <c r="G23"/>
  <c r="F23"/>
  <c r="E23"/>
  <c r="N22"/>
  <c r="H22"/>
  <c r="N21"/>
  <c r="H21"/>
  <c r="N20"/>
  <c r="H20"/>
  <c r="N19"/>
  <c r="H19"/>
  <c r="N18"/>
  <c r="H18"/>
  <c r="N17"/>
  <c r="H17"/>
  <c r="N16"/>
  <c r="H16"/>
  <c r="N15"/>
  <c r="H15"/>
  <c r="N14"/>
  <c r="H14"/>
  <c r="N13"/>
  <c r="H13"/>
  <c r="H23" s="1"/>
  <c r="N12"/>
  <c r="N23" s="1"/>
  <c r="H12"/>
</calcChain>
</file>

<file path=xl/sharedStrings.xml><?xml version="1.0" encoding="utf-8"?>
<sst xmlns="http://schemas.openxmlformats.org/spreadsheetml/2006/main" count="88" uniqueCount="47">
  <si>
    <t>OCOLUL SILVIC MUNICIPAL BAIA MARE -RA</t>
  </si>
  <si>
    <t>NR_____________/_______________________</t>
  </si>
  <si>
    <t>LISTA</t>
  </si>
  <si>
    <t>Nr .</t>
  </si>
  <si>
    <t>Specia</t>
  </si>
  <si>
    <t>Locul</t>
  </si>
  <si>
    <t>Nr.</t>
  </si>
  <si>
    <t>Volum</t>
  </si>
  <si>
    <t>Lemn rotund lucru</t>
  </si>
  <si>
    <t xml:space="preserve">Lemn </t>
  </si>
  <si>
    <t xml:space="preserve">Pret </t>
  </si>
  <si>
    <t xml:space="preserve">Pret pornire </t>
  </si>
  <si>
    <t>Garantie</t>
  </si>
  <si>
    <t>lot</t>
  </si>
  <si>
    <t>depozitarii</t>
  </si>
  <si>
    <t>piese</t>
  </si>
  <si>
    <t>brut</t>
  </si>
  <si>
    <t>coaja</t>
  </si>
  <si>
    <t>net</t>
  </si>
  <si>
    <t>pentru industrializare</t>
  </si>
  <si>
    <t>de foc</t>
  </si>
  <si>
    <t>lei/mc</t>
  </si>
  <si>
    <t xml:space="preserve">   lei</t>
  </si>
  <si>
    <t xml:space="preserve"> mc</t>
  </si>
  <si>
    <t>mc</t>
  </si>
  <si>
    <t>volum mc/ net</t>
  </si>
  <si>
    <t>vol/net</t>
  </si>
  <si>
    <t>Depozit Ferneziu</t>
  </si>
  <si>
    <t>DA</t>
  </si>
  <si>
    <t>Primaria Baia Mare</t>
  </si>
  <si>
    <t>Fag</t>
  </si>
  <si>
    <t>TOTAL</t>
  </si>
  <si>
    <t>SEF OCOL</t>
  </si>
  <si>
    <t>RESPONSABIL F.F</t>
  </si>
  <si>
    <t>RESPONSABIL PRODUCTIE</t>
  </si>
  <si>
    <t>ing.Lupse Calin</t>
  </si>
  <si>
    <t>ing.Doia Calin</t>
  </si>
  <si>
    <t>ing.Todoreanu Nicolae</t>
  </si>
  <si>
    <t xml:space="preserve">Certificat </t>
  </si>
  <si>
    <t>Molid</t>
  </si>
  <si>
    <t>Larice</t>
  </si>
  <si>
    <t>Gorun (s)</t>
  </si>
  <si>
    <t>Carpen</t>
  </si>
  <si>
    <t xml:space="preserve">                                            cu masa lemnosa fasonata  pentru licitatia din  07.05.2021</t>
  </si>
  <si>
    <t>Proprietar</t>
  </si>
  <si>
    <t>Paltin de munte</t>
  </si>
  <si>
    <t>mst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</si>
</sst>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5" xfId="0" applyFont="1" applyBorder="1"/>
    <xf numFmtId="0" fontId="2" fillId="0" borderId="0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/>
    <xf numFmtId="164" fontId="3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4" fontId="2" fillId="0" borderId="2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1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/>
    <xf numFmtId="2" fontId="2" fillId="0" borderId="2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topLeftCell="A4" workbookViewId="0">
      <selection activeCell="C28" sqref="C28"/>
    </sheetView>
  </sheetViews>
  <sheetFormatPr defaultRowHeight="15"/>
  <cols>
    <col min="1" max="1" width="5.140625" style="2" customWidth="1"/>
    <col min="2" max="2" width="18" style="2" customWidth="1"/>
    <col min="3" max="3" width="18.42578125" style="2" customWidth="1"/>
    <col min="4" max="4" width="11.42578125" style="2" customWidth="1"/>
    <col min="5" max="5" width="9.7109375" style="2" customWidth="1"/>
    <col min="6" max="7" width="8.140625" style="2" customWidth="1"/>
    <col min="8" max="8" width="8.28515625" style="2" customWidth="1"/>
    <col min="9" max="9" width="20.7109375" style="2" customWidth="1"/>
    <col min="10" max="10" width="22.7109375" style="2" customWidth="1"/>
    <col min="11" max="11" width="9" style="2" customWidth="1"/>
    <col min="12" max="12" width="8.85546875" style="2" customWidth="1"/>
    <col min="13" max="13" width="13.28515625" style="2" customWidth="1"/>
    <col min="14" max="14" width="13.85546875" style="2" customWidth="1"/>
    <col min="15" max="16384" width="9.140625" style="2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 t="s">
        <v>2</v>
      </c>
      <c r="H5" s="1"/>
      <c r="J5" s="1"/>
      <c r="K5" s="1"/>
      <c r="L5" s="1"/>
      <c r="M5" s="1"/>
      <c r="N5" s="1"/>
    </row>
    <row r="6" spans="1:14">
      <c r="A6" s="1"/>
      <c r="B6" s="1"/>
      <c r="C6" s="1" t="s">
        <v>43</v>
      </c>
      <c r="D6" s="1"/>
      <c r="E6" s="1"/>
      <c r="F6" s="1"/>
      <c r="G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/>
    <row r="9" spans="1:14" s="4" customFormat="1">
      <c r="A9" s="20" t="s">
        <v>3</v>
      </c>
      <c r="B9" s="21" t="s">
        <v>4</v>
      </c>
      <c r="C9" s="20" t="s">
        <v>5</v>
      </c>
      <c r="D9" s="20"/>
      <c r="E9" s="22" t="s">
        <v>6</v>
      </c>
      <c r="F9" s="20" t="s">
        <v>7</v>
      </c>
      <c r="G9" s="23" t="s">
        <v>7</v>
      </c>
      <c r="H9" s="23" t="s">
        <v>7</v>
      </c>
      <c r="I9" s="20" t="s">
        <v>44</v>
      </c>
      <c r="J9" s="3" t="s">
        <v>8</v>
      </c>
      <c r="K9" s="23" t="s">
        <v>9</v>
      </c>
      <c r="L9" s="23" t="s">
        <v>10</v>
      </c>
      <c r="M9" s="3" t="s">
        <v>11</v>
      </c>
      <c r="N9" s="20" t="s">
        <v>12</v>
      </c>
    </row>
    <row r="10" spans="1:14" s="4" customFormat="1">
      <c r="A10" s="24" t="s">
        <v>13</v>
      </c>
      <c r="B10" s="25"/>
      <c r="C10" s="24" t="s">
        <v>14</v>
      </c>
      <c r="D10" s="24" t="s">
        <v>38</v>
      </c>
      <c r="E10" s="26" t="s">
        <v>15</v>
      </c>
      <c r="F10" s="24" t="s">
        <v>16</v>
      </c>
      <c r="G10" s="27" t="s">
        <v>17</v>
      </c>
      <c r="H10" s="27" t="s">
        <v>18</v>
      </c>
      <c r="I10" s="5"/>
      <c r="J10" s="5" t="s">
        <v>19</v>
      </c>
      <c r="K10" s="27" t="s">
        <v>20</v>
      </c>
      <c r="L10" s="27" t="s">
        <v>17</v>
      </c>
      <c r="M10" s="24" t="s">
        <v>21</v>
      </c>
      <c r="N10" s="24" t="s">
        <v>22</v>
      </c>
    </row>
    <row r="11" spans="1:14" s="4" customFormat="1" ht="15.75" thickBot="1">
      <c r="A11" s="28"/>
      <c r="B11" s="29"/>
      <c r="C11" s="28"/>
      <c r="D11" s="28"/>
      <c r="E11" s="30"/>
      <c r="F11" s="28" t="s">
        <v>23</v>
      </c>
      <c r="G11" s="31" t="s">
        <v>24</v>
      </c>
      <c r="H11" s="31" t="s">
        <v>23</v>
      </c>
      <c r="I11" s="18"/>
      <c r="J11" s="18" t="s">
        <v>25</v>
      </c>
      <c r="K11" s="31" t="s">
        <v>23</v>
      </c>
      <c r="L11" s="31" t="s">
        <v>21</v>
      </c>
      <c r="M11" s="28" t="s">
        <v>26</v>
      </c>
      <c r="N11" s="28"/>
    </row>
    <row r="12" spans="1:14" s="4" customFormat="1">
      <c r="A12" s="32">
        <v>983</v>
      </c>
      <c r="B12" s="33" t="s">
        <v>39</v>
      </c>
      <c r="C12" s="33" t="s">
        <v>27</v>
      </c>
      <c r="D12" s="34" t="s">
        <v>28</v>
      </c>
      <c r="E12" s="35">
        <v>4</v>
      </c>
      <c r="F12" s="36">
        <v>1.23</v>
      </c>
      <c r="G12" s="36">
        <v>0</v>
      </c>
      <c r="H12" s="36">
        <f t="shared" ref="H12:H22" si="0">F12-G12</f>
        <v>1.23</v>
      </c>
      <c r="I12" s="33" t="s">
        <v>29</v>
      </c>
      <c r="J12" s="36">
        <v>1.23</v>
      </c>
      <c r="K12" s="36"/>
      <c r="L12" s="37">
        <v>0</v>
      </c>
      <c r="M12" s="37">
        <v>306</v>
      </c>
      <c r="N12" s="38">
        <f t="shared" ref="N12:N22" si="1">M12*(J12+K12)*5/100</f>
        <v>18.819000000000003</v>
      </c>
    </row>
    <row r="13" spans="1:14" s="4" customFormat="1">
      <c r="A13" s="16">
        <v>984</v>
      </c>
      <c r="B13" s="7" t="s">
        <v>40</v>
      </c>
      <c r="C13" s="7" t="s">
        <v>27</v>
      </c>
      <c r="D13" s="8" t="s">
        <v>28</v>
      </c>
      <c r="E13" s="9">
        <v>2</v>
      </c>
      <c r="F13" s="19">
        <v>0.69</v>
      </c>
      <c r="G13" s="19">
        <v>0</v>
      </c>
      <c r="H13" s="19">
        <f t="shared" si="0"/>
        <v>0.69</v>
      </c>
      <c r="I13" s="7" t="s">
        <v>29</v>
      </c>
      <c r="J13" s="19">
        <v>0.69</v>
      </c>
      <c r="K13" s="19"/>
      <c r="L13" s="10">
        <v>0</v>
      </c>
      <c r="M13" s="10">
        <v>306</v>
      </c>
      <c r="N13" s="17">
        <f t="shared" si="1"/>
        <v>10.556999999999999</v>
      </c>
    </row>
    <row r="14" spans="1:14" s="4" customFormat="1">
      <c r="A14" s="16">
        <v>43</v>
      </c>
      <c r="B14" s="7" t="s">
        <v>42</v>
      </c>
      <c r="C14" s="7" t="s">
        <v>27</v>
      </c>
      <c r="D14" s="8" t="s">
        <v>28</v>
      </c>
      <c r="E14" s="9">
        <v>6</v>
      </c>
      <c r="F14" s="19">
        <v>2.524</v>
      </c>
      <c r="G14" s="19">
        <v>0.252</v>
      </c>
      <c r="H14" s="19">
        <f t="shared" si="0"/>
        <v>2.2720000000000002</v>
      </c>
      <c r="I14" s="7" t="s">
        <v>29</v>
      </c>
      <c r="J14" s="19">
        <v>2.2719999999999998</v>
      </c>
      <c r="K14" s="19"/>
      <c r="L14" s="10">
        <v>0</v>
      </c>
      <c r="M14" s="10">
        <v>265</v>
      </c>
      <c r="N14" s="17">
        <f t="shared" si="1"/>
        <v>30.103999999999996</v>
      </c>
    </row>
    <row r="15" spans="1:14" s="4" customFormat="1">
      <c r="A15" s="16">
        <v>45</v>
      </c>
      <c r="B15" s="7" t="s">
        <v>30</v>
      </c>
      <c r="C15" s="7" t="s">
        <v>27</v>
      </c>
      <c r="D15" s="8" t="s">
        <v>28</v>
      </c>
      <c r="E15" s="9">
        <v>444</v>
      </c>
      <c r="F15" s="19">
        <v>325.45800000000003</v>
      </c>
      <c r="G15" s="19">
        <v>16.143000000000001</v>
      </c>
      <c r="H15" s="19">
        <f t="shared" si="0"/>
        <v>309.31500000000005</v>
      </c>
      <c r="I15" s="7" t="s">
        <v>29</v>
      </c>
      <c r="J15" s="19">
        <v>309.315</v>
      </c>
      <c r="K15" s="19"/>
      <c r="L15" s="10">
        <v>0</v>
      </c>
      <c r="M15" s="10">
        <v>365</v>
      </c>
      <c r="N15" s="17">
        <f t="shared" si="1"/>
        <v>5644.9987499999997</v>
      </c>
    </row>
    <row r="16" spans="1:14" s="4" customFormat="1">
      <c r="A16" s="16">
        <v>46</v>
      </c>
      <c r="B16" s="7" t="s">
        <v>41</v>
      </c>
      <c r="C16" s="7" t="s">
        <v>27</v>
      </c>
      <c r="D16" s="8" t="s">
        <v>28</v>
      </c>
      <c r="E16" s="9">
        <v>8</v>
      </c>
      <c r="F16" s="19">
        <v>3.1669999999999998</v>
      </c>
      <c r="G16" s="19">
        <v>0.35199999999999998</v>
      </c>
      <c r="H16" s="19">
        <f t="shared" si="0"/>
        <v>2.8149999999999999</v>
      </c>
      <c r="I16" s="7" t="s">
        <v>29</v>
      </c>
      <c r="J16" s="19">
        <v>2.8149999999999999</v>
      </c>
      <c r="K16" s="19"/>
      <c r="L16" s="10">
        <v>0</v>
      </c>
      <c r="M16" s="10">
        <v>600</v>
      </c>
      <c r="N16" s="17">
        <f t="shared" si="1"/>
        <v>84.45</v>
      </c>
    </row>
    <row r="17" spans="1:14" s="4" customFormat="1">
      <c r="A17" s="16">
        <v>47</v>
      </c>
      <c r="B17" s="7" t="s">
        <v>45</v>
      </c>
      <c r="C17" s="7" t="s">
        <v>27</v>
      </c>
      <c r="D17" s="8" t="s">
        <v>28</v>
      </c>
      <c r="E17" s="9">
        <v>12</v>
      </c>
      <c r="F17" s="19">
        <v>6.8360000000000003</v>
      </c>
      <c r="G17" s="19">
        <v>0.97599999999999998</v>
      </c>
      <c r="H17" s="19">
        <f t="shared" si="0"/>
        <v>5.86</v>
      </c>
      <c r="I17" s="7" t="s">
        <v>29</v>
      </c>
      <c r="J17" s="19">
        <v>5.86</v>
      </c>
      <c r="K17" s="19"/>
      <c r="L17" s="10">
        <v>0</v>
      </c>
      <c r="M17" s="10">
        <v>341</v>
      </c>
      <c r="N17" s="17">
        <f t="shared" si="1"/>
        <v>99.913000000000011</v>
      </c>
    </row>
    <row r="18" spans="1:14" s="4" customFormat="1">
      <c r="A18" s="16">
        <v>48</v>
      </c>
      <c r="B18" s="7" t="s">
        <v>30</v>
      </c>
      <c r="C18" s="7" t="s">
        <v>27</v>
      </c>
      <c r="D18" s="8" t="s">
        <v>28</v>
      </c>
      <c r="E18" s="9">
        <v>458</v>
      </c>
      <c r="F18" s="19">
        <v>150</v>
      </c>
      <c r="G18" s="19">
        <v>0</v>
      </c>
      <c r="H18" s="19">
        <f t="shared" si="0"/>
        <v>150</v>
      </c>
      <c r="I18" s="7" t="s">
        <v>29</v>
      </c>
      <c r="J18" s="19"/>
      <c r="K18" s="19">
        <v>150</v>
      </c>
      <c r="L18" s="10"/>
      <c r="M18" s="10">
        <v>220</v>
      </c>
      <c r="N18" s="17">
        <f t="shared" si="1"/>
        <v>1650</v>
      </c>
    </row>
    <row r="19" spans="1:14" s="4" customFormat="1">
      <c r="A19" s="16">
        <v>49</v>
      </c>
      <c r="B19" s="7" t="s">
        <v>42</v>
      </c>
      <c r="C19" s="7" t="s">
        <v>27</v>
      </c>
      <c r="D19" s="8" t="s">
        <v>28</v>
      </c>
      <c r="E19" s="9">
        <v>96</v>
      </c>
      <c r="F19" s="19">
        <v>24</v>
      </c>
      <c r="G19" s="19">
        <v>0</v>
      </c>
      <c r="H19" s="19">
        <f t="shared" si="0"/>
        <v>24</v>
      </c>
      <c r="I19" s="7" t="s">
        <v>29</v>
      </c>
      <c r="J19" s="19"/>
      <c r="K19" s="19">
        <v>24</v>
      </c>
      <c r="L19" s="10"/>
      <c r="M19" s="10">
        <v>220</v>
      </c>
      <c r="N19" s="17">
        <f t="shared" si="1"/>
        <v>264</v>
      </c>
    </row>
    <row r="20" spans="1:14" s="4" customFormat="1">
      <c r="A20" s="16">
        <v>50</v>
      </c>
      <c r="B20" s="7" t="s">
        <v>40</v>
      </c>
      <c r="C20" s="7" t="s">
        <v>27</v>
      </c>
      <c r="D20" s="8" t="s">
        <v>28</v>
      </c>
      <c r="E20" s="9">
        <v>14</v>
      </c>
      <c r="F20" s="19">
        <v>6.33</v>
      </c>
      <c r="G20" s="19">
        <v>0</v>
      </c>
      <c r="H20" s="19">
        <f t="shared" si="0"/>
        <v>6.33</v>
      </c>
      <c r="I20" s="7" t="s">
        <v>29</v>
      </c>
      <c r="J20" s="19"/>
      <c r="K20" s="19">
        <v>6.33</v>
      </c>
      <c r="L20" s="10"/>
      <c r="M20" s="10">
        <v>192</v>
      </c>
      <c r="N20" s="17">
        <f t="shared" si="1"/>
        <v>60.768000000000008</v>
      </c>
    </row>
    <row r="21" spans="1:14" s="4" customFormat="1">
      <c r="A21" s="16">
        <v>51</v>
      </c>
      <c r="B21" s="7" t="s">
        <v>39</v>
      </c>
      <c r="C21" s="7" t="s">
        <v>27</v>
      </c>
      <c r="D21" s="8" t="s">
        <v>28</v>
      </c>
      <c r="E21" s="9">
        <v>74</v>
      </c>
      <c r="F21" s="19">
        <v>23.911000000000001</v>
      </c>
      <c r="G21" s="19">
        <v>0</v>
      </c>
      <c r="H21" s="19">
        <f t="shared" si="0"/>
        <v>23.911000000000001</v>
      </c>
      <c r="I21" s="7" t="s">
        <v>29</v>
      </c>
      <c r="J21" s="19"/>
      <c r="K21" s="19">
        <v>23.911000000000001</v>
      </c>
      <c r="L21" s="10"/>
      <c r="M21" s="10">
        <v>192</v>
      </c>
      <c r="N21" s="17">
        <f t="shared" si="1"/>
        <v>229.54560000000001</v>
      </c>
    </row>
    <row r="22" spans="1:14" s="4" customFormat="1" ht="15.75" thickBot="1">
      <c r="A22" s="39">
        <v>52</v>
      </c>
      <c r="B22" s="40" t="s">
        <v>30</v>
      </c>
      <c r="C22" s="40" t="s">
        <v>27</v>
      </c>
      <c r="D22" s="41" t="s">
        <v>28</v>
      </c>
      <c r="E22" s="42" t="s">
        <v>46</v>
      </c>
      <c r="F22" s="43">
        <v>30</v>
      </c>
      <c r="G22" s="43">
        <v>0</v>
      </c>
      <c r="H22" s="19">
        <f t="shared" si="0"/>
        <v>30</v>
      </c>
      <c r="I22" s="7" t="s">
        <v>29</v>
      </c>
      <c r="J22" s="43"/>
      <c r="K22" s="43">
        <v>30</v>
      </c>
      <c r="L22" s="44"/>
      <c r="M22" s="44">
        <v>260</v>
      </c>
      <c r="N22" s="17">
        <f t="shared" si="1"/>
        <v>390</v>
      </c>
    </row>
    <row r="23" spans="1:14" s="4" customFormat="1" ht="15.75" thickBot="1">
      <c r="A23" s="45" t="s">
        <v>31</v>
      </c>
      <c r="B23" s="46"/>
      <c r="C23" s="47"/>
      <c r="D23" s="47"/>
      <c r="E23" s="48">
        <f>SUM(E12:E21)</f>
        <v>1118</v>
      </c>
      <c r="F23" s="49">
        <f>SUM(F12:F22)</f>
        <v>574.14599999999996</v>
      </c>
      <c r="G23" s="49">
        <f>SUM(G12:G22)</f>
        <v>17.722999999999999</v>
      </c>
      <c r="H23" s="49">
        <f>SUM(H12:H22)</f>
        <v>556.423</v>
      </c>
      <c r="I23" s="50"/>
      <c r="J23" s="49">
        <f>SUM(J12:J22)</f>
        <v>322.18200000000002</v>
      </c>
      <c r="K23" s="49">
        <f>SUM(K12:K22)</f>
        <v>234.24100000000001</v>
      </c>
      <c r="L23" s="51"/>
      <c r="M23" s="52"/>
      <c r="N23" s="52">
        <f>SUM(N12:N22)</f>
        <v>8483.1553500000009</v>
      </c>
    </row>
    <row r="24" spans="1:14" s="4" customFormat="1">
      <c r="A24" s="11"/>
      <c r="B24" s="6"/>
      <c r="C24" s="6"/>
      <c r="D24" s="6"/>
      <c r="E24" s="12"/>
      <c r="F24" s="12"/>
      <c r="G24" s="12"/>
      <c r="H24" s="12"/>
      <c r="I24" s="13"/>
      <c r="J24" s="12"/>
      <c r="K24" s="12"/>
      <c r="L24" s="14"/>
      <c r="M24" s="15"/>
      <c r="N24" s="12"/>
    </row>
    <row r="26" spans="1:14">
      <c r="A26" s="1"/>
      <c r="B26" s="1" t="s">
        <v>32</v>
      </c>
      <c r="C26" s="1"/>
      <c r="D26" s="1"/>
      <c r="E26" s="1"/>
      <c r="F26" s="1"/>
      <c r="G26" s="1"/>
      <c r="H26" s="1"/>
      <c r="I26" s="1" t="s">
        <v>33</v>
      </c>
      <c r="J26" s="1"/>
      <c r="K26" s="1"/>
      <c r="L26" s="1" t="s">
        <v>34</v>
      </c>
      <c r="M26" s="1"/>
    </row>
    <row r="27" spans="1:14">
      <c r="A27" s="1"/>
      <c r="B27" s="1" t="s">
        <v>35</v>
      </c>
      <c r="C27" s="1"/>
      <c r="D27" s="1"/>
      <c r="E27" s="1"/>
      <c r="F27" s="1"/>
      <c r="G27" s="1"/>
      <c r="H27" s="1"/>
      <c r="I27" s="1" t="s">
        <v>36</v>
      </c>
      <c r="J27" s="1"/>
      <c r="K27" s="1"/>
      <c r="L27" s="1" t="s">
        <v>37</v>
      </c>
      <c r="M27" s="1"/>
    </row>
  </sheetData>
  <pageMargins left="0.7" right="0.7" top="0.75" bottom="0.75" header="0.3" footer="0.3"/>
  <pageSetup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LICITATIE 07.05.2021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2021-04-22T06:12:47Z</dcterms:modified>
</cp:coreProperties>
</file>